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<sst xmlns="http://schemas.openxmlformats.org/spreadsheetml/2006/main" count="28" uniqueCount="28">
  <si>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</si>
  <si>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</si>
  <si>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</si>
  <si>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</si>
  <si>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</si>
  <si>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</si>
  <si>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</si>
  <si>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</si>
  <si>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</si>
  <si>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</si>
  <si>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</si>
  <si>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</si>
  <si>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</si>
  <si>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</si>
  <si>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</si>
  <si>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r>
      <t>Rahuoja</t>
    </r>
    <r>
      <rPr>
        <sz val="16"/>
        <rFont val="Calibri"/>
        <family val="2"/>
      </rPr>
      <t>²</t>
    </r>
    <r>
      <rPr>
        <sz val="16"/>
        <rFont val="AvantGarde Bk BT"/>
        <family val="2"/>
      </rPr>
      <t>,Hendrikson</t>
    </r>
  </si>
  <si>
    <t>Valtu Spordimaja</t>
  </si>
  <si>
    <t>Tõntson,Ristissaar,Kalda</t>
  </si>
  <si>
    <t>Posti Kohila</t>
  </si>
  <si>
    <t>Runno,Kerno,Soo</t>
  </si>
  <si>
    <t>Märjamaa</t>
  </si>
  <si>
    <t>Plamus,Lepik</t>
  </si>
  <si>
    <t>2023 Raplamaa võistkondlikud MV lauatennises meestele Valtu Spordimajas</t>
  </si>
  <si>
    <t>K.Kalda</t>
  </si>
  <si>
    <t>II</t>
  </si>
  <si>
    <t>I</t>
  </si>
  <si>
    <t>III</t>
  </si>
  <si>
    <t>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</si>
</sst>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  <font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P12" sqref="P12:P13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 t="s">
        <v>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>
        <v>1</v>
      </c>
      <c r="I6" s="21"/>
      <c r="J6" s="20">
        <v>2</v>
      </c>
      <c r="K6" s="21"/>
      <c r="L6" s="20">
        <v>2</v>
      </c>
      <c r="M6" s="21"/>
      <c r="N6" s="22">
        <f>IF(H6+J6+L6&gt;0,H6+J6+L6,"")</f>
        <v>5</v>
      </c>
      <c r="O6" s="23"/>
      <c r="P6" s="18" t="s">
        <v>24</v>
      </c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>
        <v>1</v>
      </c>
      <c r="I7" s="12">
        <v>5</v>
      </c>
      <c r="J7" s="11">
        <v>5</v>
      </c>
      <c r="K7" s="12">
        <v>0</v>
      </c>
      <c r="L7" s="11">
        <v>5</v>
      </c>
      <c r="M7" s="12">
        <v>1</v>
      </c>
      <c r="N7" s="11">
        <f>IF(H7+J7+L7&gt;0,H7+J7+L7,"")</f>
        <v>11</v>
      </c>
      <c r="O7" s="12">
        <f>IF(I7+K7+M7&gt;0,I7+K7+M7,"")</f>
        <v>6</v>
      </c>
      <c r="P7" s="19"/>
      <c r="Q7" s="7"/>
    </row>
    <row r="8" spans="1:17" ht="26.25" customHeight="1">
      <c r="A8" s="32">
        <v>2</v>
      </c>
      <c r="B8" s="24" t="s">
        <v>17</v>
      </c>
      <c r="C8" s="30"/>
      <c r="D8" s="30"/>
      <c r="E8" s="25"/>
      <c r="F8" s="20">
        <v>2</v>
      </c>
      <c r="G8" s="21"/>
      <c r="H8" s="28"/>
      <c r="I8" s="29"/>
      <c r="J8" s="20">
        <v>2</v>
      </c>
      <c r="K8" s="21"/>
      <c r="L8" s="20">
        <v>2</v>
      </c>
      <c r="M8" s="21"/>
      <c r="N8" s="22">
        <f>IF(F8+J8+L8&gt;0,F8+J8+L8,"")</f>
        <v>6</v>
      </c>
      <c r="O8" s="23"/>
      <c r="P8" s="18" t="s">
        <v>25</v>
      </c>
      <c r="Q8" s="7"/>
    </row>
    <row r="9" spans="1:17" ht="26.25" customHeight="1">
      <c r="A9" s="33"/>
      <c r="B9" s="26" t="s">
        <v>16</v>
      </c>
      <c r="C9" s="31"/>
      <c r="D9" s="31"/>
      <c r="E9" s="27"/>
      <c r="F9" s="11">
        <v>5</v>
      </c>
      <c r="G9" s="12">
        <v>1</v>
      </c>
      <c r="H9" s="26"/>
      <c r="I9" s="27"/>
      <c r="J9" s="11">
        <v>5</v>
      </c>
      <c r="K9" s="12">
        <v>0</v>
      </c>
      <c r="L9" s="11">
        <v>5</v>
      </c>
      <c r="M9" s="12">
        <v>0</v>
      </c>
      <c r="N9" s="11">
        <f>IF(F9+J9+L9&gt;0,F9+J9+L9,"")</f>
        <v>15</v>
      </c>
      <c r="O9" s="12">
        <f>IF(G9+K9+M9&gt;0,G9+K9+M9,"")</f>
        <v>1</v>
      </c>
      <c r="P9" s="19"/>
      <c r="Q9" s="7"/>
    </row>
    <row r="10" spans="1:17" ht="26.25" customHeight="1">
      <c r="A10" s="32">
        <v>3</v>
      </c>
      <c r="B10" s="24" t="s">
        <v>21</v>
      </c>
      <c r="C10" s="30"/>
      <c r="D10" s="30"/>
      <c r="E10" s="25"/>
      <c r="F10" s="20">
        <v>1</v>
      </c>
      <c r="G10" s="21"/>
      <c r="H10" s="20">
        <v>1</v>
      </c>
      <c r="I10" s="21"/>
      <c r="J10" s="28"/>
      <c r="K10" s="29"/>
      <c r="L10" s="20">
        <v>2</v>
      </c>
      <c r="M10" s="21"/>
      <c r="N10" s="22">
        <f>IF(F10+H10+L10&gt;0,F10+H10+L10,"")</f>
        <v>4</v>
      </c>
      <c r="O10" s="23"/>
      <c r="P10" s="18" t="s">
        <v>26</v>
      </c>
      <c r="Q10" s="7"/>
    </row>
    <row r="11" spans="1:17" ht="26.25" customHeight="1">
      <c r="A11" s="33"/>
      <c r="B11" s="26" t="s">
        <v>20</v>
      </c>
      <c r="C11" s="31"/>
      <c r="D11" s="31"/>
      <c r="E11" s="27"/>
      <c r="F11" s="11">
        <v>0</v>
      </c>
      <c r="G11" s="12">
        <v>5</v>
      </c>
      <c r="H11" s="11">
        <v>0</v>
      </c>
      <c r="I11" s="12">
        <v>5</v>
      </c>
      <c r="J11" s="26"/>
      <c r="K11" s="27"/>
      <c r="L11" s="11">
        <v>5</v>
      </c>
      <c r="M11" s="12">
        <v>4</v>
      </c>
      <c r="N11" s="11">
        <f>IF(F11+H11+L11&gt;0,F11+H11+L11,"")</f>
        <v>5</v>
      </c>
      <c r="O11" s="12">
        <f>IF(G11+I11+M11&gt;0,G11+I11+M11,"")</f>
        <v>14</v>
      </c>
      <c r="P11" s="19"/>
      <c r="Q11" s="7"/>
    </row>
    <row r="12" spans="1:17" ht="26.25" customHeight="1">
      <c r="A12" s="32">
        <v>4</v>
      </c>
      <c r="B12" s="24" t="s">
        <v>19</v>
      </c>
      <c r="C12" s="30"/>
      <c r="D12" s="30"/>
      <c r="E12" s="25"/>
      <c r="F12" s="20">
        <v>1</v>
      </c>
      <c r="G12" s="21"/>
      <c r="H12" s="20">
        <v>1</v>
      </c>
      <c r="I12" s="21"/>
      <c r="J12" s="20">
        <v>1</v>
      </c>
      <c r="K12" s="21"/>
      <c r="L12" s="24"/>
      <c r="M12" s="25"/>
      <c r="N12" s="22">
        <f>IF(F12+H12+J12&gt;0,F12+H12+J12,"")</f>
        <v>3</v>
      </c>
      <c r="O12" s="23"/>
      <c r="P12" s="18" t="s">
        <v>27</v>
      </c>
      <c r="Q12" s="7"/>
    </row>
    <row r="13" spans="1:17" ht="26.25" customHeight="1">
      <c r="A13" s="33"/>
      <c r="B13" s="26" t="s">
        <v>18</v>
      </c>
      <c r="C13" s="31"/>
      <c r="D13" s="31"/>
      <c r="E13" s="27"/>
      <c r="F13" s="11">
        <v>1</v>
      </c>
      <c r="G13" s="12">
        <v>5</v>
      </c>
      <c r="H13" s="11">
        <v>0</v>
      </c>
      <c r="I13" s="12">
        <v>5</v>
      </c>
      <c r="J13" s="11">
        <v>4</v>
      </c>
      <c r="K13" s="12">
        <v>5</v>
      </c>
      <c r="L13" s="26"/>
      <c r="M13" s="27"/>
      <c r="N13" s="11">
        <f>IF(F13+H13+J13&gt;0,F13+H13+J13,"")</f>
        <v>5</v>
      </c>
      <c r="O13" s="12">
        <f>IF(G13+I13+K13&gt;0,G13+I13+K13,"")</f>
        <v>15</v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Rahuoja²,Hendrikson</v>
      </c>
      <c r="C18" s="38"/>
      <c r="D18" s="38" t="str">
        <f>IF(B12="","",B12)</f>
        <v>Runno,Kerno,Soo</v>
      </c>
      <c r="E18" s="39"/>
      <c r="F18" s="43" t="str">
        <f>IF(B6="","",B6)</f>
        <v>Rahuoja²,Hendrikson</v>
      </c>
      <c r="G18" s="38"/>
      <c r="H18" s="38"/>
      <c r="I18" s="38" t="str">
        <f>IF(B10="","",B10)</f>
        <v>Plamus,Lepik</v>
      </c>
      <c r="J18" s="38"/>
      <c r="K18" s="39"/>
      <c r="L18" s="43" t="str">
        <f>IF(B6="","",B6)</f>
        <v>Rahuoja²,Hendrikson</v>
      </c>
      <c r="M18" s="38"/>
      <c r="N18" s="38"/>
      <c r="O18" s="44" t="str">
        <f>IF(B8="","",B8)</f>
        <v>Tõntson,Ristissaar,Kalda</v>
      </c>
      <c r="P18" s="45"/>
      <c r="Q18" s="15"/>
    </row>
    <row r="19" spans="2:17" s="14" customFormat="1" ht="18.75" customHeight="1">
      <c r="B19" s="36" t="str">
        <f>IF(B8="","",B8)</f>
        <v>Tõntson,Ristissaar,Kalda</v>
      </c>
      <c r="C19" s="37"/>
      <c r="D19" s="37" t="str">
        <f>IF(B10="","",B10)</f>
        <v>Plamus,Lepik</v>
      </c>
      <c r="E19" s="40"/>
      <c r="F19" s="36" t="str">
        <f>IF(B12="","",B12)</f>
        <v>Runno,Kerno,Soo</v>
      </c>
      <c r="G19" s="37"/>
      <c r="H19" s="37"/>
      <c r="I19" s="37" t="str">
        <f>IF(B8="","",B8)</f>
        <v>Tõntson,Ristissaar,Kalda</v>
      </c>
      <c r="J19" s="37"/>
      <c r="K19" s="40"/>
      <c r="L19" s="36" t="str">
        <f>IF(B10="","",B10)</f>
        <v>Plamus,Lepik</v>
      </c>
      <c r="M19" s="37"/>
      <c r="N19" s="37"/>
      <c r="O19" s="41" t="str">
        <f>IF(B12="","",B12)</f>
        <v>Runno,Kerno,Soo</v>
      </c>
      <c r="P19" s="42"/>
      <c r="Q19" s="15"/>
    </row>
    <row r="21" spans="5:7" ht="20.25">
      <c r="E21" s="14" t="s">
        <v>14</v>
      </c>
      <c r="G21" s="7" t="s">
        <v>23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2023-11-05T11:38:25Z</dcterms:modified>
  <cp:category/>
  <cp:version/>
  <cp:contentType/>
  <cp:contentStatus/>
</cp:coreProperties>
</file>