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RAPLA MSL\PARIMAD SPORTLASED\2025\valimiste tulemused\"/>
    </mc:Choice>
  </mc:AlternateContent>
  <xr:revisionPtr revIDLastSave="0" documentId="13_ncr:1_{884D3E96-9908-49C8-A3B2-B04DCFBBC18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2025 Raplamaa sportlased" sheetId="1" r:id="rId1"/>
  </sheets>
  <calcPr calcId="181029"/>
</workbook>
</file>

<file path=xl/calcChain.xml><?xml version="1.0" encoding="utf-8"?>
<calcChain xmlns="http://schemas.openxmlformats.org/spreadsheetml/2006/main">
  <c r="AA8" i="1" l="1"/>
  <c r="BK8" i="1"/>
  <c r="Z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C8" i="1"/>
  <c r="D8" i="1"/>
  <c r="E8" i="1"/>
  <c r="F8" i="1"/>
  <c r="G8" i="1"/>
  <c r="H8" i="1"/>
  <c r="B8" i="1"/>
</calcChain>
</file>

<file path=xl/sharedStrings.xml><?xml version="1.0" encoding="utf-8"?>
<sst xmlns="http://schemas.openxmlformats.org/spreadsheetml/2006/main" count="112" uniqueCount="85">
  <si>
    <t>Susanna Sule - laskesport</t>
  </si>
  <si>
    <t>Kertu Laak - võrkpall</t>
  </si>
  <si>
    <t>Triinu Lilienthal - vibusport</t>
  </si>
  <si>
    <t>Karl Kivilo - vibusport</t>
  </si>
  <si>
    <t>Timmo Tammemäe - rogain/seiklussport</t>
  </si>
  <si>
    <t>Ragnar Juurik - laskesport</t>
  </si>
  <si>
    <t>Mattias Reinaas - veemotosport</t>
  </si>
  <si>
    <t>Mikk Mihkelson - vibusport</t>
  </si>
  <si>
    <t>Liivi Erm - laskesport</t>
  </si>
  <si>
    <t>Tiina Talisoo - orienteerumine</t>
  </si>
  <si>
    <t>Aili Kuldkepp - lauatennis</t>
  </si>
  <si>
    <t>Endel Kaasiku - laskesport</t>
  </si>
  <si>
    <t>Ülo Viru - orienteerumine</t>
  </si>
  <si>
    <t>Kadi Aladinid - rühmvõimlemine</t>
  </si>
  <si>
    <t>Eve Kivilo - vibusport</t>
  </si>
  <si>
    <t>Perekond Aas</t>
  </si>
  <si>
    <t>Punktid (Rahvas)</t>
  </si>
  <si>
    <t>KOHT</t>
  </si>
  <si>
    <t>Rahvahääletus (hääled)</t>
  </si>
  <si>
    <t>NAISSPORTLASED</t>
  </si>
  <si>
    <t>NEIUD</t>
  </si>
  <si>
    <t>NOORMEHED</t>
  </si>
  <si>
    <t>NAISVETERANID</t>
  </si>
  <si>
    <t>MEESVETERANID</t>
  </si>
  <si>
    <t>VÕISTKOND</t>
  </si>
  <si>
    <t>TREENER</t>
  </si>
  <si>
    <t>PEREKOND</t>
  </si>
  <si>
    <t>Spordiklubide ja rahvahääletus</t>
  </si>
  <si>
    <t>* Võrdse tulemuse korral on otsustavaks klubide hääl</t>
  </si>
  <si>
    <t>* Klubide võrdsete punktide korral on määravaks suurem paremate kohtade arv</t>
  </si>
  <si>
    <t>Punktid (klubid)*</t>
  </si>
  <si>
    <t>Koondtulemus*</t>
  </si>
  <si>
    <t>Triin Savtšuk - sumomaadlus</t>
  </si>
  <si>
    <t>Kerli Haas - korvpall</t>
  </si>
  <si>
    <t>Andres Liiv - võistlustants</t>
  </si>
  <si>
    <t>Valter Kaima - laskesport</t>
  </si>
  <si>
    <t>Indrek Kraus - triatlon</t>
  </si>
  <si>
    <t>Roosmarii Pesor - jalgrattasport</t>
  </si>
  <si>
    <t>Karl Eerik Läänsru - võrkpall</t>
  </si>
  <si>
    <t>Ene Kangrumägi - kepikõnd</t>
  </si>
  <si>
    <t>Margit Brokko - male</t>
  </si>
  <si>
    <t>Helle Tasane - kergejõustik</t>
  </si>
  <si>
    <t>Tarmo Lukk - lauamängude mitmevõistlus</t>
  </si>
  <si>
    <t>Väino Tara - kergejõustik</t>
  </si>
  <si>
    <t>Kohila Püsivus saalijalgpalli naiskond</t>
  </si>
  <si>
    <t>Kaiu Laskurklubi võistkond</t>
  </si>
  <si>
    <t>Järvakandi Vibuklubi Ilves segavõistkond</t>
  </si>
  <si>
    <t>Raplamaa Rattaklubi N16 võistkond</t>
  </si>
  <si>
    <t>Kaido Mägi - jalgpall</t>
  </si>
  <si>
    <t>Perekond Küttis</t>
  </si>
  <si>
    <t>Perekond Pesor</t>
  </si>
  <si>
    <t>Perekond Roosla</t>
  </si>
  <si>
    <t>LIIKUMISTEGU</t>
  </si>
  <si>
    <t>Paluküla teenindusmaja valmimine</t>
  </si>
  <si>
    <t>Ksenia Kask - judo</t>
  </si>
  <si>
    <t>Rahel Rahuoja - võrkpall</t>
  </si>
  <si>
    <t>MEESSPORTLASED</t>
  </si>
  <si>
    <t>Klubid (26) Kokku (punktid)</t>
  </si>
  <si>
    <t>*Roosmarii Roost - sumomaadlus</t>
  </si>
  <si>
    <t>*Lisandra Vetesina - korvpall</t>
  </si>
  <si>
    <t>*Mariann Sulg - seiklussport</t>
  </si>
  <si>
    <t>*Ragne Rahuoja - võrkpall</t>
  </si>
  <si>
    <t>I</t>
  </si>
  <si>
    <t>II</t>
  </si>
  <si>
    <t>III</t>
  </si>
  <si>
    <t>*Lisette Marie Gold - vibusport</t>
  </si>
  <si>
    <t>*Katrin Mirtel Tutt - laskesport</t>
  </si>
  <si>
    <t>*Ranel Rahuoja - võrkpall</t>
  </si>
  <si>
    <t>*Rapla Tantsustuudio Flooria</t>
  </si>
  <si>
    <t>*Maadlusklubi Juhan naiskond</t>
  </si>
  <si>
    <t>*Kaia Milling - korvpall</t>
  </si>
  <si>
    <t>*Nele Nisumaa - maadlus</t>
  </si>
  <si>
    <t>*Valtu Spordimaja jõusaali sisustamine</t>
  </si>
  <si>
    <t>*Järvakandi Kooli staadioni valmimine</t>
  </si>
  <si>
    <t>*Peeter Pruus- jalgrattasport</t>
  </si>
  <si>
    <t>*Kalev Hõlpus - kergejõustik</t>
  </si>
  <si>
    <t>*Erki Ütsmüts - kergejõustik</t>
  </si>
  <si>
    <t>*Dominik Samuel - Kr.-rooma maadlus</t>
  </si>
  <si>
    <t>*Kalju Kalda - lauatennis</t>
  </si>
  <si>
    <t>*Kaido Pesor - jalgrattasport</t>
  </si>
  <si>
    <t>*Raido Liitmäe - sumo ja kreeka-rooma maadlus</t>
  </si>
  <si>
    <t>Kristin Forsel - kergejõustik</t>
  </si>
  <si>
    <t>*Kristian Hallikmägi - autosport</t>
  </si>
  <si>
    <r>
      <rPr>
        <b/>
        <sz val="10"/>
        <color theme="1"/>
        <rFont val="Arial"/>
        <family val="2"/>
        <charset val="186"/>
      </rPr>
      <t>Utilitas Rapla -korvpall</t>
    </r>
    <r>
      <rPr>
        <sz val="10"/>
        <color theme="1"/>
        <rFont val="Arial"/>
        <family val="2"/>
        <charset val="186"/>
      </rPr>
      <t xml:space="preserve"> </t>
    </r>
  </si>
  <si>
    <t xml:space="preserve">  RAPLAMAA 2025. AASTA PARIMATE SPORTLASTE VALIMINE         NOMINENDID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</si>
</sst>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  <scheme val="minor"/>
    </font>
    <font>
      <b/>
      <sz val="14"/>
      <color theme="1"/>
      <name val="Arial"/>
      <family val="2"/>
      <charset val="186"/>
      <scheme val="minor"/>
    </font>
    <font>
      <b/>
      <sz val="10"/>
      <color rgb="FF000000"/>
      <name val="Arial"/>
      <family val="2"/>
      <charset val="186"/>
      <scheme val="minor"/>
    </font>
    <font>
      <b/>
      <sz val="14"/>
      <color rgb="FF000000"/>
      <name val="Arial"/>
      <family val="2"/>
      <charset val="186"/>
      <scheme val="minor"/>
    </font>
    <font>
      <b/>
      <sz val="12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b/>
      <sz val="12"/>
      <color rgb="FF000000"/>
      <name val="Arial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rgb="FF29B95C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442F65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5" fillId="12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textRotation="90" wrapText="1"/>
    </xf>
    <xf numFmtId="0" fontId="1" fillId="3" borderId="3" xfId="0" applyFont="1" applyFill="1" applyBorder="1" applyAlignment="1">
      <alignment horizontal="left" vertical="center" textRotation="90" wrapText="1"/>
    </xf>
    <xf numFmtId="0" fontId="1" fillId="5" borderId="3" xfId="0" applyFont="1" applyFill="1" applyBorder="1" applyAlignment="1">
      <alignment horizontal="left" vertical="center" textRotation="90" wrapText="1"/>
    </xf>
    <xf numFmtId="0" fontId="1" fillId="6" borderId="3" xfId="0" applyFont="1" applyFill="1" applyBorder="1" applyAlignment="1">
      <alignment horizontal="left" vertical="center" textRotation="90" wrapText="1"/>
    </xf>
    <xf numFmtId="0" fontId="1" fillId="7" borderId="3" xfId="0" applyFont="1" applyFill="1" applyBorder="1" applyAlignment="1">
      <alignment horizontal="left" vertical="center" textRotation="90" wrapText="1"/>
    </xf>
    <xf numFmtId="0" fontId="1" fillId="8" borderId="3" xfId="0" applyFont="1" applyFill="1" applyBorder="1" applyAlignment="1">
      <alignment horizontal="left" vertical="center" textRotation="90" wrapText="1"/>
    </xf>
    <xf numFmtId="0" fontId="1" fillId="9" borderId="3" xfId="0" applyFont="1" applyFill="1" applyBorder="1" applyAlignment="1">
      <alignment horizontal="left" vertical="center" textRotation="90" wrapText="1"/>
    </xf>
    <xf numFmtId="0" fontId="1" fillId="11" borderId="3" xfId="0" applyFont="1" applyFill="1" applyBorder="1" applyAlignment="1">
      <alignment horizontal="left" vertical="center" textRotation="90" wrapText="1"/>
    </xf>
    <xf numFmtId="0" fontId="1" fillId="3" borderId="8" xfId="0" applyFont="1" applyFill="1" applyBorder="1" applyAlignment="1">
      <alignment horizontal="left" vertical="center" textRotation="90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textRotation="90" wrapText="1"/>
    </xf>
    <xf numFmtId="0" fontId="1" fillId="2" borderId="8" xfId="0" applyFont="1" applyFill="1" applyBorder="1" applyAlignment="1">
      <alignment horizontal="left" vertical="center" textRotation="90" wrapText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12" borderId="11" xfId="0" applyFont="1" applyFill="1" applyBorder="1" applyAlignment="1">
      <alignment horizontal="center" vertical="center"/>
    </xf>
    <xf numFmtId="0" fontId="9" fillId="0" borderId="0" xfId="0" applyFont="1"/>
    <xf numFmtId="0" fontId="1" fillId="5" borderId="7" xfId="0" applyFont="1" applyFill="1" applyBorder="1" applyAlignment="1">
      <alignment horizontal="left" vertical="center" textRotation="90" wrapText="1"/>
    </xf>
    <xf numFmtId="0" fontId="1" fillId="5" borderId="8" xfId="0" applyFont="1" applyFill="1" applyBorder="1" applyAlignment="1">
      <alignment horizontal="left" vertical="center" textRotation="90" wrapText="1"/>
    </xf>
    <xf numFmtId="0" fontId="5" fillId="5" borderId="1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 textRotation="90" wrapText="1"/>
    </xf>
    <xf numFmtId="0" fontId="1" fillId="6" borderId="8" xfId="0" applyFont="1" applyFill="1" applyBorder="1" applyAlignment="1">
      <alignment horizontal="left" vertical="center" textRotation="90" wrapText="1"/>
    </xf>
    <xf numFmtId="0" fontId="5" fillId="6" borderId="1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 textRotation="90" wrapText="1"/>
    </xf>
    <xf numFmtId="0" fontId="1" fillId="8" borderId="7" xfId="0" applyFont="1" applyFill="1" applyBorder="1" applyAlignment="1">
      <alignment horizontal="left" vertical="center" textRotation="90" wrapText="1"/>
    </xf>
    <xf numFmtId="0" fontId="1" fillId="8" borderId="8" xfId="0" applyFont="1" applyFill="1" applyBorder="1" applyAlignment="1">
      <alignment horizontal="left" vertical="center" textRotation="90" wrapText="1"/>
    </xf>
    <xf numFmtId="0" fontId="5" fillId="8" borderId="14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left" vertical="center" textRotation="90" wrapText="1"/>
    </xf>
    <xf numFmtId="0" fontId="5" fillId="9" borderId="15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left" vertical="center" textRotation="90" wrapText="1"/>
    </xf>
    <xf numFmtId="0" fontId="1" fillId="10" borderId="8" xfId="0" applyFont="1" applyFill="1" applyBorder="1" applyAlignment="1">
      <alignment horizontal="left" vertical="center" textRotation="90" wrapText="1"/>
    </xf>
    <xf numFmtId="0" fontId="1" fillId="11" borderId="7" xfId="0" applyFont="1" applyFill="1" applyBorder="1" applyAlignment="1">
      <alignment horizontal="left" vertical="center" textRotation="90" wrapText="1"/>
    </xf>
    <xf numFmtId="0" fontId="5" fillId="11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left" vertical="center" textRotation="90" wrapText="1"/>
    </xf>
    <xf numFmtId="0" fontId="1" fillId="5" borderId="20" xfId="0" applyFont="1" applyFill="1" applyBorder="1" applyAlignment="1">
      <alignment horizontal="left" vertical="center" textRotation="90" wrapText="1"/>
    </xf>
    <xf numFmtId="0" fontId="1" fillId="6" borderId="19" xfId="0" applyFont="1" applyFill="1" applyBorder="1" applyAlignment="1">
      <alignment horizontal="left" vertical="center" textRotation="90" wrapText="1"/>
    </xf>
    <xf numFmtId="0" fontId="1" fillId="7" borderId="8" xfId="0" applyFont="1" applyFill="1" applyBorder="1" applyAlignment="1">
      <alignment horizontal="left" vertical="center" textRotation="90" wrapText="1"/>
    </xf>
    <xf numFmtId="0" fontId="1" fillId="7" borderId="19" xfId="0" applyFont="1" applyFill="1" applyBorder="1" applyAlignment="1">
      <alignment horizontal="left" vertical="center" textRotation="90" wrapText="1"/>
    </xf>
    <xf numFmtId="0" fontId="1" fillId="8" borderId="19" xfId="0" applyFont="1" applyFill="1" applyBorder="1" applyAlignment="1">
      <alignment horizontal="left" vertical="center" textRotation="90" wrapText="1"/>
    </xf>
    <xf numFmtId="0" fontId="1" fillId="8" borderId="20" xfId="0" applyFont="1" applyFill="1" applyBorder="1" applyAlignment="1">
      <alignment horizontal="left" vertical="center" textRotation="90" wrapText="1"/>
    </xf>
    <xf numFmtId="0" fontId="1" fillId="11" borderId="19" xfId="0" applyFont="1" applyFill="1" applyBorder="1" applyAlignment="1">
      <alignment horizontal="left" vertical="center" textRotation="90" wrapText="1"/>
    </xf>
    <xf numFmtId="0" fontId="1" fillId="0" borderId="3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left" vertical="center" textRotation="90" wrapText="1"/>
    </xf>
    <xf numFmtId="0" fontId="1" fillId="13" borderId="2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5" fillId="13" borderId="1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9" borderId="8" xfId="0" applyFont="1" applyFill="1" applyBorder="1" applyAlignment="1">
      <alignment horizontal="left" vertical="center" textRotation="90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allaad" xfId="0" builtinId="0"/>
  </cellStyles>
  <dxfs count="30">
    <dxf>
      <fill>
        <patternFill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right style="thin">
          <color indexed="64"/>
        </right>
      </border>
    </dxf>
    <dxf>
      <fill>
        <patternFill patternType="none">
          <fgColor indexed="64"/>
          <bgColor rgb="FF76E3FF"/>
        </patternFill>
      </fill>
      <border diagonalUp="0" diagonalDown="0" outline="0">
        <left style="medium">
          <color indexed="64"/>
        </left>
      </border>
    </dxf>
    <dxf>
      <fill>
        <patternFill patternType="none">
          <fgColor indexed="64"/>
          <bgColor auto="1"/>
        </patternFill>
      </fill>
      <border outline="0">
        <right style="medium">
          <color indexed="64"/>
        </right>
      </border>
    </dxf>
    <dxf>
      <fill>
        <patternFill>
          <fgColor indexed="64"/>
          <bgColor rgb="FF00B050"/>
        </patternFill>
      </fill>
    </dxf>
    <dxf>
      <border diagonalUp="0" diagonalDown="0" outline="0">
        <left style="medium">
          <color indexed="64"/>
        </left>
      </border>
    </dxf>
    <dxf>
      <fill>
        <patternFill patternType="none">
          <fgColor indexed="64"/>
          <bgColor rgb="FFC189F7"/>
        </patternFill>
      </fill>
    </dxf>
    <dxf>
      <border diagonalUp="0" diagonalDown="0">
        <left style="medium">
          <color indexed="64"/>
        </left>
      </border>
    </dxf>
    <dxf>
      <border diagonalUp="0" diagonalDown="0"/>
    </dxf>
    <dxf>
      <fill>
        <patternFill patternType="none">
          <fgColor indexed="64"/>
          <bgColor theme="9" tint="0.39997558519241921"/>
        </patternFill>
      </fill>
    </dxf>
    <dxf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general" vertical="center" textRotation="0" wrapText="0" indent="0" justifyLastLine="0" shrinkToFit="0" readingOrder="0"/>
    </dxf>
    <dxf>
      <fill>
        <patternFill>
          <fgColor indexed="64"/>
          <bgColor rgb="FFFFCE3C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</border>
    </dxf>
    <dxf>
      <border diagonalUp="0" diagonalDown="0" outline="0">
        <left/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fgColor indexed="64"/>
          <bgColor theme="9" tint="0.79998168889431442"/>
        </patternFill>
      </fill>
    </dxf>
    <dxf>
      <border diagonalUp="0" diagonalDown="0">
        <left style="medium">
          <color indexed="64"/>
        </left>
      </border>
    </dxf>
    <dxf>
      <fill>
        <patternFill patternType="none">
          <fgColor indexed="64"/>
          <bgColor theme="6" tint="0.79998168889431442"/>
        </patternFill>
      </fill>
    </dxf>
    <dxf>
      <border diagonalUp="0" diagonalDown="0">
        <left style="medium">
          <color indexed="64"/>
        </left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A3DBFF"/>
        </patternFill>
      </fill>
    </dxf>
    <dxf>
      <fill>
        <patternFill patternType="none">
          <fgColor indexed="64"/>
          <bgColor rgb="FFFFFF00"/>
        </patternFill>
      </fill>
    </dxf>
    <dxf>
      <border diagonalUp="0" diagonalDown="0" outline="0">
        <left style="medium">
          <color indexed="64"/>
        </left>
        <right/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Vormi vastused 1-style" pivot="0" count="3" xr9:uid="{00000000-0011-0000-FFFF-FFFF00000000}">
      <tableStyleElement type="headerRow" dxfId="29"/>
      <tableStyleElement type="firstRowStripe" dxfId="28"/>
      <tableStyleElement type="secondRowStripe" dxfId="27"/>
    </tableStyle>
  </tableStyles>
  <colors>
    <mruColors>
      <color rgb="FF76E3FF"/>
      <color rgb="FFC189F7"/>
      <color rgb="FFFFCE3C"/>
      <color rgb="FFA3D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1</xdr:col>
      <xdr:colOff>22860</xdr:colOff>
      <xdr:row>2</xdr:row>
      <xdr:rowOff>211310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DD0363B2-BC14-4323-194D-0CD4B85CF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8620"/>
          <a:ext cx="1691640" cy="7269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3:BK9">
  <tableColumns count="63">
    <tableColumn id="5" xr3:uid="{00000000-0010-0000-0000-000005000000}" name="Spordiklubide ja rahvahääletus"/>
    <tableColumn id="6" xr3:uid="{00000000-0010-0000-0000-000006000000}" name="Susanna Sule - laskesport" dataDxfId="26"/>
    <tableColumn id="7" xr3:uid="{00000000-0010-0000-0000-000007000000}" name="Kertu Laak - võrkpall" dataDxfId="25"/>
    <tableColumn id="9" xr3:uid="{00000000-0010-0000-0000-000009000000}" name="Triinu Lilienthal - vibusport"/>
    <tableColumn id="10" xr3:uid="{00000000-0010-0000-0000-00000A000000}" name="Kerli Haas - korvpall"/>
    <tableColumn id="11" xr3:uid="{00000000-0010-0000-0000-00000B000000}" name="*Mariann Sulg - seiklussport"/>
    <tableColumn id="1" xr3:uid="{88F82D8E-6499-4B00-B754-5182CA7053CD}" name="*Ragne Rahuoja - võrkpall"/>
    <tableColumn id="12" xr3:uid="{00000000-0010-0000-0000-00000C000000}" name="Triin Savtšuk - sumomaadlus"/>
    <tableColumn id="14" xr3:uid="{00000000-0010-0000-0000-00000E000000}" name="Karl Kivilo - vibusport"/>
    <tableColumn id="8" xr3:uid="{9F2E7FDE-533A-4CDD-9DC7-CDB36C5287A1}" name="Mattias Reinaas - veemotosport" dataDxfId="24"/>
    <tableColumn id="4" xr3:uid="{8BD0542C-31DE-4915-9616-3D1E51EF6551}" name="Indrek Kraus - triatlon"/>
    <tableColumn id="2" xr3:uid="{95867E57-9C32-43AC-800E-F2980DCAEC61}" name="Andres Liiv - võistlustants"/>
    <tableColumn id="15" xr3:uid="{00000000-0010-0000-0000-00000F000000}" name="*Peeter Pruus- jalgrattasport" dataDxfId="23"/>
    <tableColumn id="16" xr3:uid="{00000000-0010-0000-0000-000010000000}" name="*Raido Liitmäe - sumo ja kreeka-rooma maadlus"/>
    <tableColumn id="3" xr3:uid="{21EF4EBA-71D9-42B7-B8AD-276E482FEDA7}" name="Valter Kaima - laskesport"/>
    <tableColumn id="18" xr3:uid="{00000000-0010-0000-0000-000012000000}" name="Timmo Tammemäe - rogain/seiklussport"/>
    <tableColumn id="19" xr3:uid="{00000000-0010-0000-0000-000013000000}" name="*Kalev Hõlpus - kergejõustik"/>
    <tableColumn id="20" xr3:uid="{00000000-0010-0000-0000-000014000000}" name="*Katrin Mirtel Tutt - laskesport" dataDxfId="22"/>
    <tableColumn id="13" xr3:uid="{223DD1A1-FD15-492C-A992-1527FD77274B}" name="Kristin Forsel - kergejõustik"/>
    <tableColumn id="21" xr3:uid="{00000000-0010-0000-0000-000015000000}" name="Roosmarii Pesor - jalgrattasport"/>
    <tableColumn id="22" xr3:uid="{00000000-0010-0000-0000-000016000000}" name="Ksenia Kask - judo"/>
    <tableColumn id="23" xr3:uid="{00000000-0010-0000-0000-000017000000}" name="*Roosmarii Roost - sumomaadlus"/>
    <tableColumn id="24" xr3:uid="{00000000-0010-0000-0000-000018000000}" name="*Lisette Marie Gold - vibusport"/>
    <tableColumn id="25" xr3:uid="{00000000-0010-0000-0000-000019000000}" name="*Lisandra Vetesina - korvpall" dataDxfId="21"/>
    <tableColumn id="26" xr3:uid="{00000000-0010-0000-0000-00001A000000}" name="Rahel Rahuoja - võrkpall"/>
    <tableColumn id="27" xr3:uid="{00000000-0010-0000-0000-00001B000000}" name="Ragnar Juurik - laskesport" dataDxfId="20"/>
    <tableColumn id="28" xr3:uid="{00000000-0010-0000-0000-00001C000000}" name="*Erki Ütsmüts - kergejõustik" dataDxfId="19"/>
    <tableColumn id="29" xr3:uid="{00000000-0010-0000-0000-00001D000000}" name="*Kristian Hallikmägi - autosport"/>
    <tableColumn id="30" xr3:uid="{00000000-0010-0000-0000-00001E000000}" name="Mikk Mihkelson - vibusport"/>
    <tableColumn id="31" xr3:uid="{00000000-0010-0000-0000-00001F000000}" name="*Dominik Samuel - Kr.-rooma maadlus" dataDxfId="18"/>
    <tableColumn id="17" xr3:uid="{FD3C3140-3F4B-443E-9CB6-F490492184E9}" name="Karl Eerik Läänsru - võrkpall" dataDxfId="17"/>
    <tableColumn id="32" xr3:uid="{00000000-0010-0000-0000-000020000000}" name="*Ranel Rahuoja - võrkpall" dataDxfId="16"/>
    <tableColumn id="33" xr3:uid="{00000000-0010-0000-0000-000021000000}" name="Liivi Erm - laskesport" dataDxfId="15"/>
    <tableColumn id="34" xr3:uid="{00000000-0010-0000-0000-000022000000}" name="Ene Kangrumägi - kepikõnd"/>
    <tableColumn id="56" xr3:uid="{18336EB7-3C8D-4628-AF65-33994238D7CF}" name="Eve Kivilo - vibusport"/>
    <tableColumn id="35" xr3:uid="{00000000-0010-0000-0000-000023000000}" name="Tiina Talisoo - orienteerumine"/>
    <tableColumn id="36" xr3:uid="{00000000-0010-0000-0000-000024000000}" name="Aili Kuldkepp - lauatennis"/>
    <tableColumn id="54" xr3:uid="{B50AF75E-AF7A-43AA-B9DF-21B689E222B9}" name="Helle Tasane - kergejõustik" dataDxfId="14"/>
    <tableColumn id="55" xr3:uid="{14799BE5-F54A-4786-BACF-1CC9FB45D431}" name="Margit Brokko - male" dataDxfId="13"/>
    <tableColumn id="37" xr3:uid="{00000000-0010-0000-0000-000025000000}" name="Endel Kaasiku - laskesport" dataDxfId="12"/>
    <tableColumn id="58" xr3:uid="{DB41A090-7CBE-4E76-81CC-7E27F9FB2394}" name="*Kalju Kalda - lauatennis"/>
    <tableColumn id="39" xr3:uid="{00000000-0010-0000-0000-000027000000}" name="*Kaido Pesor - jalgrattasport" dataDxfId="11"/>
    <tableColumn id="40" xr3:uid="{00000000-0010-0000-0000-000028000000}" name="Tarmo Lukk - lauamängude mitmevõistlus"/>
    <tableColumn id="57" xr3:uid="{443148B5-40E4-42CA-808B-0E7D16115E56}" name="Väino Tara - kergejõustik"/>
    <tableColumn id="41" xr3:uid="{00000000-0010-0000-0000-000029000000}" name="Ülo Viru - orienteerumine" dataDxfId="10"/>
    <tableColumn id="42" xr3:uid="{00000000-0010-0000-0000-00002A000000}" name="Kohila Püsivus saalijalgpalli naiskond" dataDxfId="9"/>
    <tableColumn id="43" xr3:uid="{00000000-0010-0000-0000-00002B000000}" name="Järvakandi Vibuklubi Ilves segavõistkond"/>
    <tableColumn id="59" xr3:uid="{DE404E19-C077-426C-93F8-C359095DF2A8}" name="*Rapla Tantsustuudio Flooria"/>
    <tableColumn id="61" xr3:uid="{61C47495-223A-4C3A-A117-E2625A62A117}" name="*Maadlusklubi Juhan naiskond"/>
    <tableColumn id="60" xr3:uid="{46FC79DD-0AC2-46D0-8124-AA11540555D7}" name="Raplamaa Rattaklubi N16 võistkond"/>
    <tableColumn id="44" xr3:uid="{00000000-0010-0000-0000-00002C000000}" name="Kadi Aladinid - rühmvõimlemine"/>
    <tableColumn id="45" xr3:uid="{00000000-0010-0000-0000-00002D000000}" name="Kaiu Laskurklubi võistkond"/>
    <tableColumn id="46" xr3:uid="{00000000-0010-0000-0000-00002E000000}" name="Utilitas Rapla -korvpall " dataDxfId="8"/>
    <tableColumn id="47" xr3:uid="{00000000-0010-0000-0000-00002F000000}" name="*Kaia Milling - korvpall" dataDxfId="7"/>
    <tableColumn id="48" xr3:uid="{00000000-0010-0000-0000-000030000000}" name="*Nele Nisumaa - maadlus" dataDxfId="6"/>
    <tableColumn id="49" xr3:uid="{00000000-0010-0000-0000-000031000000}" name="Kaido Mägi - jalgpall" dataDxfId="5"/>
    <tableColumn id="50" xr3:uid="{00000000-0010-0000-0000-000032000000}" name="Perekond Küttis" dataDxfId="4"/>
    <tableColumn id="51" xr3:uid="{00000000-0010-0000-0000-000033000000}" name="Perekond Aas"/>
    <tableColumn id="52" xr3:uid="{00000000-0010-0000-0000-000034000000}" name="Perekond Pesor"/>
    <tableColumn id="53" xr3:uid="{00000000-0010-0000-0000-000035000000}" name="Perekond Roosla" dataDxfId="3"/>
    <tableColumn id="62" xr3:uid="{B01B012B-4D67-47A3-8FFD-F05F1682F064}" name="*Valtu Spordimaja jõusaali sisustamine" dataDxfId="2"/>
    <tableColumn id="63" xr3:uid="{82603F18-5010-470F-923E-914FF35C3D9E}" name="Paluküla teenindusmaja valmimine" dataDxfId="1"/>
    <tableColumn id="64" xr3:uid="{CB21B7FC-2E81-4CBB-BFFF-887D81185B10}" name="*Järvakandi Kooli staadioni valmimine" dataDxfId="0"/>
  </tableColumns>
  <tableStyleInfo name="Vormi vastused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L12"/>
  <sheetViews>
    <sheetView tabSelected="1" workbookViewId="0">
      <pane xSplit="1" topLeftCell="B1" activePane="topRight" state="frozen"/>
      <selection pane="topRight" activeCell="A3" sqref="A3"/>
    </sheetView>
  </sheetViews>
  <sheetFormatPr defaultColWidth="12.6328125" defaultRowHeight="15.75" customHeight="1" x14ac:dyDescent="0.25"/>
  <cols>
    <col min="1" max="1" width="25.08984375" customWidth="1"/>
    <col min="2" max="2" width="5.6328125" customWidth="1"/>
    <col min="3" max="3" width="4.1796875" customWidth="1"/>
    <col min="4" max="4" width="5.54296875" customWidth="1"/>
    <col min="5" max="5" width="5.08984375" customWidth="1"/>
    <col min="6" max="7" width="5.36328125" customWidth="1"/>
    <col min="8" max="8" width="6.08984375" customWidth="1"/>
    <col min="9" max="12" width="4.81640625" customWidth="1"/>
    <col min="13" max="13" width="5.90625" customWidth="1"/>
    <col min="14" max="14" width="7.90625" customWidth="1"/>
    <col min="15" max="15" width="5.36328125" customWidth="1"/>
    <col min="16" max="16" width="5.1796875" customWidth="1"/>
    <col min="17" max="17" width="5.90625" customWidth="1"/>
    <col min="18" max="19" width="5.6328125" customWidth="1"/>
    <col min="20" max="20" width="5.54296875" customWidth="1"/>
    <col min="21" max="21" width="4.1796875" customWidth="1"/>
    <col min="22" max="22" width="5.6328125" customWidth="1"/>
    <col min="23" max="23" width="5.90625" customWidth="1"/>
    <col min="24" max="24" width="5.81640625" customWidth="1"/>
    <col min="25" max="25" width="5.90625" customWidth="1"/>
    <col min="26" max="26" width="5.81640625" customWidth="1"/>
    <col min="27" max="27" width="5.54296875" customWidth="1"/>
    <col min="28" max="28" width="5.90625" customWidth="1"/>
    <col min="29" max="29" width="5.81640625" customWidth="1"/>
    <col min="30" max="31" width="5.453125" customWidth="1"/>
    <col min="32" max="32" width="5.81640625" customWidth="1"/>
    <col min="33" max="33" width="4.08984375" customWidth="1"/>
    <col min="34" max="35" width="5" customWidth="1"/>
    <col min="36" max="36" width="5.6328125" customWidth="1"/>
    <col min="37" max="38" width="5.81640625" customWidth="1"/>
    <col min="39" max="39" width="5.1796875" customWidth="1"/>
    <col min="40" max="41" width="6.08984375" customWidth="1"/>
    <col min="42" max="42" width="5.453125" customWidth="1"/>
    <col min="43" max="43" width="8.1796875" customWidth="1"/>
    <col min="44" max="44" width="6.1796875" customWidth="1"/>
    <col min="45" max="45" width="5.54296875" customWidth="1"/>
    <col min="46" max="46" width="5.81640625" customWidth="1"/>
    <col min="47" max="50" width="6" customWidth="1"/>
    <col min="51" max="52" width="5.90625" customWidth="1"/>
    <col min="53" max="53" width="5.81640625" customWidth="1"/>
    <col min="54" max="54" width="3.90625" customWidth="1"/>
    <col min="55" max="55" width="5.36328125" customWidth="1"/>
    <col min="56" max="56" width="4.36328125" customWidth="1"/>
    <col min="57" max="57" width="4.08984375" customWidth="1"/>
    <col min="58" max="58" width="4.36328125" customWidth="1"/>
    <col min="59" max="59" width="3.90625" customWidth="1"/>
    <col min="60" max="60" width="4.1796875" customWidth="1"/>
    <col min="61" max="63" width="5.36328125" customWidth="1"/>
    <col min="64" max="64" width="18.90625" customWidth="1"/>
  </cols>
  <sheetData>
    <row r="1" spans="1:64" ht="22" customHeight="1" thickBot="1" x14ac:dyDescent="0.4">
      <c r="A1" s="129"/>
      <c r="B1" s="123" t="s">
        <v>84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5"/>
    </row>
    <row r="2" spans="1:64" ht="18.5" customHeight="1" x14ac:dyDescent="0.3">
      <c r="A2" s="130"/>
      <c r="B2" s="120" t="s">
        <v>19</v>
      </c>
      <c r="C2" s="121"/>
      <c r="D2" s="121"/>
      <c r="E2" s="121"/>
      <c r="F2" s="121"/>
      <c r="G2" s="121"/>
      <c r="H2" s="122"/>
      <c r="I2" s="121" t="s">
        <v>56</v>
      </c>
      <c r="J2" s="121"/>
      <c r="K2" s="121"/>
      <c r="L2" s="121"/>
      <c r="M2" s="121"/>
      <c r="N2" s="121"/>
      <c r="O2" s="121"/>
      <c r="P2" s="121"/>
      <c r="Q2" s="122"/>
      <c r="R2" s="120" t="s">
        <v>20</v>
      </c>
      <c r="S2" s="121"/>
      <c r="T2" s="121"/>
      <c r="U2" s="121"/>
      <c r="V2" s="121"/>
      <c r="W2" s="121"/>
      <c r="X2" s="121"/>
      <c r="Y2" s="122"/>
      <c r="Z2" s="120" t="s">
        <v>21</v>
      </c>
      <c r="AA2" s="121"/>
      <c r="AB2" s="121"/>
      <c r="AC2" s="121"/>
      <c r="AD2" s="121"/>
      <c r="AE2" s="121"/>
      <c r="AF2" s="122"/>
      <c r="AG2" s="120" t="s">
        <v>22</v>
      </c>
      <c r="AH2" s="121"/>
      <c r="AI2" s="121"/>
      <c r="AJ2" s="121"/>
      <c r="AK2" s="121"/>
      <c r="AL2" s="121"/>
      <c r="AM2" s="122"/>
      <c r="AN2" s="120" t="s">
        <v>23</v>
      </c>
      <c r="AO2" s="121"/>
      <c r="AP2" s="121"/>
      <c r="AQ2" s="121"/>
      <c r="AR2" s="121"/>
      <c r="AS2" s="122"/>
      <c r="AT2" s="120" t="s">
        <v>24</v>
      </c>
      <c r="AU2" s="121"/>
      <c r="AV2" s="121"/>
      <c r="AW2" s="121"/>
      <c r="AX2" s="121"/>
      <c r="AY2" s="121"/>
      <c r="AZ2" s="121"/>
      <c r="BA2" s="122"/>
      <c r="BB2" s="120" t="s">
        <v>25</v>
      </c>
      <c r="BC2" s="121"/>
      <c r="BD2" s="122"/>
      <c r="BE2" s="120" t="s">
        <v>26</v>
      </c>
      <c r="BF2" s="121"/>
      <c r="BG2" s="121"/>
      <c r="BH2" s="121"/>
      <c r="BI2" s="126" t="s">
        <v>52</v>
      </c>
      <c r="BJ2" s="127"/>
      <c r="BK2" s="128"/>
    </row>
    <row r="3" spans="1:64" ht="113.4" customHeight="1" x14ac:dyDescent="0.25">
      <c r="A3" s="55" t="s">
        <v>27</v>
      </c>
      <c r="B3" s="31" t="s">
        <v>0</v>
      </c>
      <c r="C3" s="13" t="s">
        <v>1</v>
      </c>
      <c r="D3" s="13" t="s">
        <v>2</v>
      </c>
      <c r="E3" s="13" t="s">
        <v>33</v>
      </c>
      <c r="F3" s="13" t="s">
        <v>60</v>
      </c>
      <c r="G3" s="72" t="s">
        <v>61</v>
      </c>
      <c r="H3" s="32" t="s">
        <v>32</v>
      </c>
      <c r="I3" s="14" t="s">
        <v>3</v>
      </c>
      <c r="J3" s="14" t="s">
        <v>6</v>
      </c>
      <c r="K3" s="14" t="s">
        <v>36</v>
      </c>
      <c r="L3" s="14" t="s">
        <v>34</v>
      </c>
      <c r="M3" s="14" t="s">
        <v>74</v>
      </c>
      <c r="N3" s="14" t="s">
        <v>80</v>
      </c>
      <c r="O3" s="14" t="s">
        <v>35</v>
      </c>
      <c r="P3" s="14" t="s">
        <v>4</v>
      </c>
      <c r="Q3" s="21" t="s">
        <v>75</v>
      </c>
      <c r="R3" s="39" t="s">
        <v>66</v>
      </c>
      <c r="S3" s="73" t="s">
        <v>81</v>
      </c>
      <c r="T3" s="15" t="s">
        <v>37</v>
      </c>
      <c r="U3" s="15" t="s">
        <v>54</v>
      </c>
      <c r="V3" s="15" t="s">
        <v>58</v>
      </c>
      <c r="W3" s="15" t="s">
        <v>65</v>
      </c>
      <c r="X3" s="15" t="s">
        <v>59</v>
      </c>
      <c r="Y3" s="40" t="s">
        <v>55</v>
      </c>
      <c r="Z3" s="42" t="s">
        <v>5</v>
      </c>
      <c r="AA3" s="16" t="s">
        <v>76</v>
      </c>
      <c r="AB3" s="16" t="s">
        <v>82</v>
      </c>
      <c r="AC3" s="16" t="s">
        <v>7</v>
      </c>
      <c r="AD3" s="16" t="s">
        <v>77</v>
      </c>
      <c r="AE3" s="74" t="s">
        <v>38</v>
      </c>
      <c r="AF3" s="43" t="s">
        <v>67</v>
      </c>
      <c r="AG3" s="45" t="s">
        <v>8</v>
      </c>
      <c r="AH3" s="17" t="s">
        <v>39</v>
      </c>
      <c r="AI3" s="17" t="s">
        <v>14</v>
      </c>
      <c r="AJ3" s="17" t="s">
        <v>9</v>
      </c>
      <c r="AK3" s="17" t="s">
        <v>10</v>
      </c>
      <c r="AL3" s="76" t="s">
        <v>41</v>
      </c>
      <c r="AM3" s="75" t="s">
        <v>40</v>
      </c>
      <c r="AN3" s="46" t="s">
        <v>11</v>
      </c>
      <c r="AO3" s="78" t="s">
        <v>78</v>
      </c>
      <c r="AP3" s="18" t="s">
        <v>79</v>
      </c>
      <c r="AQ3" s="18" t="s">
        <v>42</v>
      </c>
      <c r="AR3" s="77" t="s">
        <v>43</v>
      </c>
      <c r="AS3" s="47" t="s">
        <v>12</v>
      </c>
      <c r="AT3" s="49" t="s">
        <v>44</v>
      </c>
      <c r="AU3" s="19" t="s">
        <v>46</v>
      </c>
      <c r="AV3" s="19" t="s">
        <v>68</v>
      </c>
      <c r="AW3" s="19" t="s">
        <v>69</v>
      </c>
      <c r="AX3" s="19" t="s">
        <v>47</v>
      </c>
      <c r="AY3" s="19" t="s">
        <v>13</v>
      </c>
      <c r="AZ3" s="19" t="s">
        <v>45</v>
      </c>
      <c r="BA3" s="119" t="s">
        <v>83</v>
      </c>
      <c r="BB3" s="51" t="s">
        <v>70</v>
      </c>
      <c r="BC3" s="108" t="s">
        <v>71</v>
      </c>
      <c r="BD3" s="52" t="s">
        <v>48</v>
      </c>
      <c r="BE3" s="53" t="s">
        <v>49</v>
      </c>
      <c r="BF3" s="20" t="s">
        <v>15</v>
      </c>
      <c r="BG3" s="20" t="s">
        <v>50</v>
      </c>
      <c r="BH3" s="79" t="s">
        <v>51</v>
      </c>
      <c r="BI3" s="39" t="s">
        <v>72</v>
      </c>
      <c r="BJ3" s="15" t="s">
        <v>53</v>
      </c>
      <c r="BK3" s="40" t="s">
        <v>73</v>
      </c>
    </row>
    <row r="4" spans="1:64" ht="27" customHeight="1" x14ac:dyDescent="0.3">
      <c r="A4" s="118" t="s">
        <v>57</v>
      </c>
      <c r="B4" s="22">
        <v>21</v>
      </c>
      <c r="C4" s="91">
        <v>63</v>
      </c>
      <c r="D4" s="7">
        <v>75</v>
      </c>
      <c r="E4" s="7">
        <v>44</v>
      </c>
      <c r="F4" s="7">
        <v>55</v>
      </c>
      <c r="G4" s="7">
        <v>55</v>
      </c>
      <c r="H4" s="23">
        <v>36</v>
      </c>
      <c r="I4" s="7">
        <v>10</v>
      </c>
      <c r="J4" s="96">
        <v>78</v>
      </c>
      <c r="K4" s="7">
        <v>50</v>
      </c>
      <c r="L4" s="7">
        <v>34</v>
      </c>
      <c r="M4" s="7">
        <v>63</v>
      </c>
      <c r="N4" s="7">
        <v>38</v>
      </c>
      <c r="O4" s="7">
        <v>11</v>
      </c>
      <c r="P4" s="7">
        <v>52</v>
      </c>
      <c r="Q4" s="23">
        <v>39</v>
      </c>
      <c r="R4" s="22">
        <v>39</v>
      </c>
      <c r="S4" s="7">
        <v>57</v>
      </c>
      <c r="T4" s="7">
        <v>32</v>
      </c>
      <c r="U4" s="7">
        <v>31</v>
      </c>
      <c r="V4" s="7">
        <v>62</v>
      </c>
      <c r="W4" s="7">
        <v>39</v>
      </c>
      <c r="X4" s="56">
        <v>62</v>
      </c>
      <c r="Y4" s="23">
        <v>44</v>
      </c>
      <c r="Z4" s="22">
        <v>19</v>
      </c>
      <c r="AA4" s="68">
        <v>95</v>
      </c>
      <c r="AB4" s="7">
        <v>47</v>
      </c>
      <c r="AC4" s="7">
        <v>30</v>
      </c>
      <c r="AD4" s="7">
        <v>76</v>
      </c>
      <c r="AE4" s="7">
        <v>45</v>
      </c>
      <c r="AF4" s="23">
        <v>47</v>
      </c>
      <c r="AG4" s="22">
        <v>32</v>
      </c>
      <c r="AH4" s="7">
        <v>21</v>
      </c>
      <c r="AI4" s="7">
        <v>13</v>
      </c>
      <c r="AJ4" s="7">
        <v>14</v>
      </c>
      <c r="AK4" s="7">
        <v>13</v>
      </c>
      <c r="AL4" s="102">
        <v>23</v>
      </c>
      <c r="AM4" s="23">
        <v>39</v>
      </c>
      <c r="AN4" s="22">
        <v>14</v>
      </c>
      <c r="AO4" s="7">
        <v>30</v>
      </c>
      <c r="AP4" s="59">
        <v>58</v>
      </c>
      <c r="AQ4" s="7">
        <v>11</v>
      </c>
      <c r="AR4" s="7">
        <v>18</v>
      </c>
      <c r="AS4" s="23">
        <v>17</v>
      </c>
      <c r="AT4" s="22">
        <v>25</v>
      </c>
      <c r="AU4" s="7">
        <v>10</v>
      </c>
      <c r="AV4" s="7">
        <v>20</v>
      </c>
      <c r="AW4" s="7">
        <v>29</v>
      </c>
      <c r="AX4" s="7">
        <v>7</v>
      </c>
      <c r="AY4" s="7">
        <v>13</v>
      </c>
      <c r="AZ4" s="7">
        <v>12</v>
      </c>
      <c r="BA4" s="62">
        <v>41</v>
      </c>
      <c r="BB4" s="22">
        <v>48</v>
      </c>
      <c r="BC4" s="109">
        <v>52</v>
      </c>
      <c r="BD4" s="23">
        <v>46</v>
      </c>
      <c r="BE4" s="65">
        <v>38</v>
      </c>
      <c r="BF4" s="7">
        <v>35</v>
      </c>
      <c r="BG4" s="7">
        <v>46</v>
      </c>
      <c r="BH4" s="7">
        <v>18</v>
      </c>
      <c r="BI4" s="85">
        <v>48</v>
      </c>
      <c r="BJ4" s="80">
        <v>46</v>
      </c>
      <c r="BK4" s="114">
        <v>55</v>
      </c>
      <c r="BL4" s="3"/>
    </row>
    <row r="5" spans="1:64" s="4" customFormat="1" ht="27" customHeight="1" x14ac:dyDescent="0.3">
      <c r="A5" s="9" t="s">
        <v>30</v>
      </c>
      <c r="B5" s="33"/>
      <c r="C5" s="92">
        <v>4</v>
      </c>
      <c r="D5" s="10">
        <v>5</v>
      </c>
      <c r="E5" s="10">
        <v>1</v>
      </c>
      <c r="F5" s="10">
        <v>3</v>
      </c>
      <c r="G5" s="10">
        <v>2</v>
      </c>
      <c r="H5" s="34"/>
      <c r="I5" s="1"/>
      <c r="J5" s="97">
        <v>5</v>
      </c>
      <c r="K5" s="1">
        <v>2</v>
      </c>
      <c r="L5" s="1"/>
      <c r="M5" s="1">
        <v>4</v>
      </c>
      <c r="N5" s="1"/>
      <c r="O5" s="1"/>
      <c r="P5" s="1">
        <v>3</v>
      </c>
      <c r="Q5" s="25">
        <v>1</v>
      </c>
      <c r="R5" s="24"/>
      <c r="S5" s="1">
        <v>3</v>
      </c>
      <c r="T5" s="1"/>
      <c r="U5" s="1"/>
      <c r="V5" s="1">
        <v>5</v>
      </c>
      <c r="W5" s="1">
        <v>1</v>
      </c>
      <c r="X5" s="1">
        <v>4</v>
      </c>
      <c r="Y5" s="25">
        <v>2</v>
      </c>
      <c r="Z5" s="24"/>
      <c r="AA5" s="69">
        <v>5</v>
      </c>
      <c r="AB5" s="1">
        <v>3</v>
      </c>
      <c r="AC5" s="1"/>
      <c r="AD5" s="71">
        <v>4</v>
      </c>
      <c r="AE5" s="71">
        <v>1</v>
      </c>
      <c r="AF5" s="25">
        <v>2</v>
      </c>
      <c r="AG5" s="84">
        <v>2</v>
      </c>
      <c r="AH5" s="1"/>
      <c r="AI5" s="1"/>
      <c r="AJ5" s="1"/>
      <c r="AK5" s="1"/>
      <c r="AL5" s="103">
        <v>1</v>
      </c>
      <c r="AM5" s="25">
        <v>3</v>
      </c>
      <c r="AN5" s="24"/>
      <c r="AO5" s="1">
        <v>2</v>
      </c>
      <c r="AP5" s="60">
        <v>3</v>
      </c>
      <c r="AQ5" s="1"/>
      <c r="AR5" s="1">
        <v>1</v>
      </c>
      <c r="AS5" s="25"/>
      <c r="AT5" s="24">
        <v>1</v>
      </c>
      <c r="AU5" s="1"/>
      <c r="AV5" s="1"/>
      <c r="AW5" s="1">
        <v>2</v>
      </c>
      <c r="AX5" s="1"/>
      <c r="AY5" s="1"/>
      <c r="AZ5" s="1"/>
      <c r="BA5" s="63">
        <v>3</v>
      </c>
      <c r="BB5" s="24">
        <v>2</v>
      </c>
      <c r="BC5" s="110">
        <v>3</v>
      </c>
      <c r="BD5" s="83">
        <v>1</v>
      </c>
      <c r="BE5" s="66">
        <v>2</v>
      </c>
      <c r="BF5" s="1">
        <v>1</v>
      </c>
      <c r="BG5" s="1">
        <v>3</v>
      </c>
      <c r="BH5" s="1"/>
      <c r="BI5" s="86">
        <v>2</v>
      </c>
      <c r="BJ5" s="81">
        <v>1</v>
      </c>
      <c r="BK5" s="87">
        <v>3</v>
      </c>
    </row>
    <row r="6" spans="1:64" s="4" customFormat="1" ht="24" customHeight="1" x14ac:dyDescent="0.3">
      <c r="A6" s="2" t="s">
        <v>18</v>
      </c>
      <c r="B6" s="35">
        <v>76</v>
      </c>
      <c r="C6" s="93">
        <v>199</v>
      </c>
      <c r="D6" s="5">
        <v>117</v>
      </c>
      <c r="E6" s="5">
        <v>241</v>
      </c>
      <c r="F6" s="5">
        <v>120</v>
      </c>
      <c r="G6" s="5">
        <v>122</v>
      </c>
      <c r="H6" s="36">
        <v>184</v>
      </c>
      <c r="I6" s="12">
        <v>68</v>
      </c>
      <c r="J6" s="98">
        <v>151</v>
      </c>
      <c r="K6" s="12">
        <v>121</v>
      </c>
      <c r="L6" s="12">
        <v>133</v>
      </c>
      <c r="M6" s="12">
        <v>125</v>
      </c>
      <c r="N6" s="12">
        <v>264</v>
      </c>
      <c r="O6" s="12">
        <v>25</v>
      </c>
      <c r="P6" s="12">
        <v>71</v>
      </c>
      <c r="Q6" s="27">
        <v>180</v>
      </c>
      <c r="R6" s="26">
        <v>55</v>
      </c>
      <c r="S6" s="12">
        <v>183</v>
      </c>
      <c r="T6" s="12">
        <v>81</v>
      </c>
      <c r="U6" s="12">
        <v>137</v>
      </c>
      <c r="V6" s="12">
        <v>147</v>
      </c>
      <c r="W6" s="12">
        <v>105</v>
      </c>
      <c r="X6" s="57">
        <v>305</v>
      </c>
      <c r="Y6" s="27">
        <v>144</v>
      </c>
      <c r="Z6" s="26">
        <v>58</v>
      </c>
      <c r="AA6" s="70">
        <v>307</v>
      </c>
      <c r="AB6" s="12">
        <v>129</v>
      </c>
      <c r="AC6" s="12">
        <v>65</v>
      </c>
      <c r="AD6" s="12">
        <v>337</v>
      </c>
      <c r="AE6" s="12">
        <v>112</v>
      </c>
      <c r="AF6" s="27">
        <v>90</v>
      </c>
      <c r="AG6" s="26">
        <v>146</v>
      </c>
      <c r="AH6" s="12">
        <v>203</v>
      </c>
      <c r="AI6" s="12">
        <v>134</v>
      </c>
      <c r="AJ6" s="12">
        <v>69</v>
      </c>
      <c r="AK6" s="12">
        <v>147</v>
      </c>
      <c r="AL6" s="104">
        <v>207</v>
      </c>
      <c r="AM6" s="27">
        <v>65</v>
      </c>
      <c r="AN6" s="26">
        <v>110</v>
      </c>
      <c r="AO6" s="12">
        <v>266</v>
      </c>
      <c r="AP6" s="61">
        <v>218</v>
      </c>
      <c r="AQ6" s="12">
        <v>72</v>
      </c>
      <c r="AR6" s="12">
        <v>125</v>
      </c>
      <c r="AS6" s="27">
        <v>143</v>
      </c>
      <c r="AT6" s="26">
        <v>161</v>
      </c>
      <c r="AU6" s="12">
        <v>79</v>
      </c>
      <c r="AV6" s="12">
        <v>243</v>
      </c>
      <c r="AW6" s="12">
        <v>186</v>
      </c>
      <c r="AX6" s="12">
        <v>67</v>
      </c>
      <c r="AY6" s="12">
        <v>240</v>
      </c>
      <c r="AZ6" s="12">
        <v>50</v>
      </c>
      <c r="BA6" s="64">
        <v>357</v>
      </c>
      <c r="BB6" s="26">
        <v>533</v>
      </c>
      <c r="BC6" s="111">
        <v>310</v>
      </c>
      <c r="BD6" s="27">
        <v>184</v>
      </c>
      <c r="BE6" s="67">
        <v>360</v>
      </c>
      <c r="BF6" s="12">
        <v>343</v>
      </c>
      <c r="BG6" s="12">
        <v>200</v>
      </c>
      <c r="BH6" s="12">
        <v>158</v>
      </c>
      <c r="BI6" s="88">
        <v>491</v>
      </c>
      <c r="BJ6" s="82">
        <v>219</v>
      </c>
      <c r="BK6" s="115">
        <v>334</v>
      </c>
    </row>
    <row r="7" spans="1:64" s="6" customFormat="1" ht="25.75" customHeight="1" x14ac:dyDescent="0.4">
      <c r="A7" s="9" t="s">
        <v>16</v>
      </c>
      <c r="B7" s="33"/>
      <c r="C7" s="92">
        <v>4</v>
      </c>
      <c r="D7" s="10"/>
      <c r="E7" s="10">
        <v>5</v>
      </c>
      <c r="F7" s="10">
        <v>1</v>
      </c>
      <c r="G7" s="10">
        <v>2</v>
      </c>
      <c r="H7" s="34">
        <v>3</v>
      </c>
      <c r="I7" s="1"/>
      <c r="J7" s="97">
        <v>3</v>
      </c>
      <c r="K7" s="1"/>
      <c r="L7" s="1">
        <v>2</v>
      </c>
      <c r="M7" s="1">
        <v>1</v>
      </c>
      <c r="N7" s="1">
        <v>5</v>
      </c>
      <c r="O7" s="1"/>
      <c r="P7" s="1"/>
      <c r="Q7" s="25">
        <v>4</v>
      </c>
      <c r="R7" s="24"/>
      <c r="S7" s="1">
        <v>4</v>
      </c>
      <c r="T7" s="1"/>
      <c r="U7" s="1">
        <v>1</v>
      </c>
      <c r="V7" s="1">
        <v>3</v>
      </c>
      <c r="W7" s="1"/>
      <c r="X7" s="1">
        <v>5</v>
      </c>
      <c r="Y7" s="25">
        <v>2</v>
      </c>
      <c r="Z7" s="24"/>
      <c r="AA7" s="69">
        <v>4</v>
      </c>
      <c r="AB7" s="1">
        <v>3</v>
      </c>
      <c r="AC7" s="1"/>
      <c r="AD7" s="71">
        <v>5</v>
      </c>
      <c r="AE7" s="71">
        <v>2</v>
      </c>
      <c r="AF7" s="25">
        <v>1</v>
      </c>
      <c r="AG7" s="84"/>
      <c r="AH7" s="1">
        <v>2</v>
      </c>
      <c r="AI7" s="1"/>
      <c r="AJ7" s="1"/>
      <c r="AK7" s="1">
        <v>1</v>
      </c>
      <c r="AL7" s="103">
        <v>3</v>
      </c>
      <c r="AM7" s="25"/>
      <c r="AN7" s="24"/>
      <c r="AO7" s="1">
        <v>3</v>
      </c>
      <c r="AP7" s="60">
        <v>2</v>
      </c>
      <c r="AQ7" s="1"/>
      <c r="AR7" s="1"/>
      <c r="AS7" s="25">
        <v>1</v>
      </c>
      <c r="AT7" s="24"/>
      <c r="AU7" s="1"/>
      <c r="AV7" s="1">
        <v>2</v>
      </c>
      <c r="AW7" s="1"/>
      <c r="AX7" s="1"/>
      <c r="AY7" s="1">
        <v>1</v>
      </c>
      <c r="AZ7" s="1"/>
      <c r="BA7" s="63">
        <v>3</v>
      </c>
      <c r="BB7" s="24">
        <v>3</v>
      </c>
      <c r="BC7" s="110">
        <v>2</v>
      </c>
      <c r="BD7" s="83">
        <v>1</v>
      </c>
      <c r="BE7" s="66">
        <v>3</v>
      </c>
      <c r="BF7" s="1">
        <v>2</v>
      </c>
      <c r="BG7" s="1">
        <v>1</v>
      </c>
      <c r="BH7" s="1"/>
      <c r="BI7" s="86">
        <v>3</v>
      </c>
      <c r="BJ7" s="81">
        <v>1</v>
      </c>
      <c r="BK7" s="87">
        <v>2</v>
      </c>
    </row>
    <row r="8" spans="1:64" s="6" customFormat="1" ht="24.65" customHeight="1" x14ac:dyDescent="0.4">
      <c r="A8" s="11" t="s">
        <v>31</v>
      </c>
      <c r="B8" s="37">
        <f>SUM(B5+B7)</f>
        <v>0</v>
      </c>
      <c r="C8" s="94">
        <f t="shared" ref="C8:I8" si="0">SUM(C5+C7)</f>
        <v>8</v>
      </c>
      <c r="D8" s="37">
        <f t="shared" si="0"/>
        <v>5</v>
      </c>
      <c r="E8" s="37">
        <f t="shared" si="0"/>
        <v>6</v>
      </c>
      <c r="F8" s="37">
        <f t="shared" si="0"/>
        <v>4</v>
      </c>
      <c r="G8" s="37">
        <f t="shared" si="0"/>
        <v>4</v>
      </c>
      <c r="H8" s="37">
        <f t="shared" si="0"/>
        <v>3</v>
      </c>
      <c r="I8" s="37">
        <f t="shared" si="0"/>
        <v>0</v>
      </c>
      <c r="J8" s="99">
        <f t="shared" ref="J8" si="1">SUM(J5+J7)</f>
        <v>8</v>
      </c>
      <c r="K8" s="37">
        <f t="shared" ref="K8" si="2">SUM(K5+K7)</f>
        <v>2</v>
      </c>
      <c r="L8" s="37">
        <f t="shared" ref="L8" si="3">SUM(L5+L7)</f>
        <v>2</v>
      </c>
      <c r="M8" s="37">
        <f t="shared" ref="M8" si="4">SUM(M5+M7)</f>
        <v>5</v>
      </c>
      <c r="N8" s="37">
        <f t="shared" ref="N8" si="5">SUM(N5+N7)</f>
        <v>5</v>
      </c>
      <c r="O8" s="37">
        <f t="shared" ref="O8:P8" si="6">SUM(O5+O7)</f>
        <v>0</v>
      </c>
      <c r="P8" s="37">
        <f t="shared" si="6"/>
        <v>3</v>
      </c>
      <c r="Q8" s="37">
        <f t="shared" ref="Q8" si="7">SUM(Q5+Q7)</f>
        <v>5</v>
      </c>
      <c r="R8" s="37">
        <f t="shared" ref="R8" si="8">SUM(R5+R7)</f>
        <v>0</v>
      </c>
      <c r="S8" s="37">
        <f t="shared" ref="S8" si="9">SUM(S5+S7)</f>
        <v>7</v>
      </c>
      <c r="T8" s="37">
        <f t="shared" ref="T8" si="10">SUM(T5+T7)</f>
        <v>0</v>
      </c>
      <c r="U8" s="37">
        <f t="shared" ref="U8" si="11">SUM(U5+U7)</f>
        <v>1</v>
      </c>
      <c r="V8" s="37">
        <f t="shared" ref="V8:W8" si="12">SUM(V5+V7)</f>
        <v>8</v>
      </c>
      <c r="W8" s="37">
        <f t="shared" si="12"/>
        <v>1</v>
      </c>
      <c r="X8" s="24">
        <f t="shared" ref="X8" si="13">SUM(X5+X7)</f>
        <v>9</v>
      </c>
      <c r="Y8" s="37">
        <f t="shared" ref="Y8:Z8" si="14">SUM(Y5+Y7)</f>
        <v>4</v>
      </c>
      <c r="Z8" s="37">
        <f t="shared" si="14"/>
        <v>0</v>
      </c>
      <c r="AA8" s="101">
        <f>SUM(AA5+AA7)</f>
        <v>9</v>
      </c>
      <c r="AB8" s="37">
        <f t="shared" ref="AB8" si="15">SUM(AB5+AB7)</f>
        <v>6</v>
      </c>
      <c r="AC8" s="37">
        <f t="shared" ref="AC8" si="16">SUM(AC5+AC7)</f>
        <v>0</v>
      </c>
      <c r="AD8" s="37">
        <f t="shared" ref="AD8" si="17">SUM(AD5+AD7)</f>
        <v>9</v>
      </c>
      <c r="AE8" s="37">
        <f t="shared" ref="AE8" si="18">SUM(AE5+AE7)</f>
        <v>3</v>
      </c>
      <c r="AF8" s="37">
        <f t="shared" ref="AF8" si="19">SUM(AF5+AF7)</f>
        <v>3</v>
      </c>
      <c r="AG8" s="37">
        <f t="shared" ref="AG8" si="20">SUM(AG5+AG7)</f>
        <v>2</v>
      </c>
      <c r="AH8" s="37">
        <f t="shared" ref="AH8" si="21">SUM(AH5+AH7)</f>
        <v>2</v>
      </c>
      <c r="AI8" s="37">
        <f t="shared" ref="AI8" si="22">SUM(AI5+AI7)</f>
        <v>0</v>
      </c>
      <c r="AJ8" s="37">
        <f t="shared" ref="AJ8" si="23">SUM(AJ5+AJ7)</f>
        <v>0</v>
      </c>
      <c r="AK8" s="37">
        <f t="shared" ref="AK8" si="24">SUM(AK5+AK7)</f>
        <v>1</v>
      </c>
      <c r="AL8" s="58">
        <f t="shared" ref="AL8" si="25">SUM(AL5+AL7)</f>
        <v>4</v>
      </c>
      <c r="AM8" s="37">
        <f t="shared" ref="AM8" si="26">SUM(AM5+AM7)</f>
        <v>3</v>
      </c>
      <c r="AN8" s="37">
        <f t="shared" ref="AN8" si="27">SUM(AN5+AN7)</f>
        <v>0</v>
      </c>
      <c r="AO8" s="37">
        <f t="shared" ref="AO8" si="28">SUM(AO5+AO7)</f>
        <v>5</v>
      </c>
      <c r="AP8" s="106">
        <f t="shared" ref="AP8" si="29">SUM(AP5+AP7)</f>
        <v>5</v>
      </c>
      <c r="AQ8" s="37">
        <f t="shared" ref="AQ8" si="30">SUM(AQ5+AQ7)</f>
        <v>0</v>
      </c>
      <c r="AR8" s="37">
        <f t="shared" ref="AR8" si="31">SUM(AR5+AR7)</f>
        <v>1</v>
      </c>
      <c r="AS8" s="37">
        <f t="shared" ref="AS8" si="32">SUM(AS5+AS7)</f>
        <v>1</v>
      </c>
      <c r="AT8" s="37">
        <f t="shared" ref="AT8" si="33">SUM(AT5+AT7)</f>
        <v>1</v>
      </c>
      <c r="AU8" s="37">
        <f t="shared" ref="AU8" si="34">SUM(AU5+AU7)</f>
        <v>0</v>
      </c>
      <c r="AV8" s="37">
        <f t="shared" ref="AV8" si="35">SUM(AV5+AV7)</f>
        <v>2</v>
      </c>
      <c r="AW8" s="37">
        <f t="shared" ref="AW8:AX8" si="36">SUM(AW5+AW7)</f>
        <v>2</v>
      </c>
      <c r="AX8" s="37">
        <f t="shared" si="36"/>
        <v>0</v>
      </c>
      <c r="AY8" s="37">
        <f t="shared" ref="AY8" si="37">SUM(AY5+AY7)</f>
        <v>1</v>
      </c>
      <c r="AZ8" s="37">
        <f t="shared" ref="AZ8" si="38">SUM(AZ5+AZ7)</f>
        <v>0</v>
      </c>
      <c r="BA8" s="107">
        <f t="shared" ref="BA8" si="39">SUM(BA5+BA7)</f>
        <v>6</v>
      </c>
      <c r="BB8" s="37">
        <f t="shared" ref="BB8" si="40">SUM(BB5+BB7)</f>
        <v>5</v>
      </c>
      <c r="BC8" s="112">
        <f t="shared" ref="BC8" si="41">SUM(BC5+BC7)</f>
        <v>5</v>
      </c>
      <c r="BD8" s="37">
        <f t="shared" ref="BD8" si="42">SUM(BD5+BD7)</f>
        <v>2</v>
      </c>
      <c r="BE8" s="66">
        <f t="shared" ref="BE8" si="43">SUM(BE5+BE7)</f>
        <v>5</v>
      </c>
      <c r="BF8" s="37">
        <f t="shared" ref="BF8" si="44">SUM(BF5+BF7)</f>
        <v>3</v>
      </c>
      <c r="BG8" s="37">
        <f t="shared" ref="BG8" si="45">SUM(BG5+BG7)</f>
        <v>4</v>
      </c>
      <c r="BH8" s="37">
        <f t="shared" ref="BH8" si="46">SUM(BH5+BH7)</f>
        <v>0</v>
      </c>
      <c r="BI8" s="37">
        <f t="shared" ref="BI8" si="47">SUM(BI5+BI7)</f>
        <v>5</v>
      </c>
      <c r="BJ8" s="37">
        <f t="shared" ref="BJ8" si="48">SUM(BJ5+BJ7)</f>
        <v>2</v>
      </c>
      <c r="BK8" s="116">
        <f>SUM(BK5+BK7)</f>
        <v>5</v>
      </c>
    </row>
    <row r="9" spans="1:64" s="6" customFormat="1" ht="24.65" customHeight="1" thickBot="1" x14ac:dyDescent="0.45">
      <c r="A9" s="8" t="s">
        <v>17</v>
      </c>
      <c r="B9" s="28"/>
      <c r="C9" s="95" t="s">
        <v>62</v>
      </c>
      <c r="D9" s="29" t="s">
        <v>64</v>
      </c>
      <c r="E9" s="29" t="s">
        <v>63</v>
      </c>
      <c r="F9" s="29"/>
      <c r="G9" s="29"/>
      <c r="H9" s="30"/>
      <c r="I9" s="29"/>
      <c r="J9" s="100" t="s">
        <v>62</v>
      </c>
      <c r="K9" s="29"/>
      <c r="L9" s="29"/>
      <c r="M9" s="29" t="s">
        <v>63</v>
      </c>
      <c r="N9" s="29"/>
      <c r="O9" s="29"/>
      <c r="P9" s="29"/>
      <c r="Q9" s="30" t="s">
        <v>64</v>
      </c>
      <c r="R9" s="28"/>
      <c r="S9" s="29" t="s">
        <v>64</v>
      </c>
      <c r="T9" s="29"/>
      <c r="U9" s="29"/>
      <c r="V9" s="29" t="s">
        <v>63</v>
      </c>
      <c r="W9" s="29"/>
      <c r="X9" s="41" t="s">
        <v>62</v>
      </c>
      <c r="Y9" s="30"/>
      <c r="Z9" s="28"/>
      <c r="AA9" s="44" t="s">
        <v>62</v>
      </c>
      <c r="AB9" s="29" t="s">
        <v>64</v>
      </c>
      <c r="AC9" s="29"/>
      <c r="AD9" s="29" t="s">
        <v>63</v>
      </c>
      <c r="AE9" s="29"/>
      <c r="AF9" s="30"/>
      <c r="AG9" s="28" t="s">
        <v>64</v>
      </c>
      <c r="AH9" s="29"/>
      <c r="AI9" s="29"/>
      <c r="AJ9" s="29"/>
      <c r="AK9" s="29"/>
      <c r="AL9" s="105" t="s">
        <v>62</v>
      </c>
      <c r="AM9" s="30" t="s">
        <v>63</v>
      </c>
      <c r="AN9" s="28"/>
      <c r="AO9" s="29" t="s">
        <v>63</v>
      </c>
      <c r="AP9" s="48" t="s">
        <v>62</v>
      </c>
      <c r="AQ9" s="29"/>
      <c r="AR9" s="29" t="s">
        <v>64</v>
      </c>
      <c r="AS9" s="30"/>
      <c r="AT9" s="28"/>
      <c r="AU9" s="29"/>
      <c r="AV9" s="29" t="s">
        <v>64</v>
      </c>
      <c r="AW9" s="29" t="s">
        <v>63</v>
      </c>
      <c r="AX9" s="29"/>
      <c r="AY9" s="29"/>
      <c r="AZ9" s="29"/>
      <c r="BA9" s="50" t="s">
        <v>62</v>
      </c>
      <c r="BB9" s="28" t="s">
        <v>63</v>
      </c>
      <c r="BC9" s="113" t="s">
        <v>62</v>
      </c>
      <c r="BD9" s="30" t="s">
        <v>64</v>
      </c>
      <c r="BE9" s="54" t="s">
        <v>62</v>
      </c>
      <c r="BF9" s="29" t="s">
        <v>64</v>
      </c>
      <c r="BG9" s="29" t="s">
        <v>63</v>
      </c>
      <c r="BH9" s="29"/>
      <c r="BI9" s="89" t="s">
        <v>63</v>
      </c>
      <c r="BJ9" s="90" t="s">
        <v>64</v>
      </c>
      <c r="BK9" s="117" t="s">
        <v>62</v>
      </c>
    </row>
    <row r="11" spans="1:64" ht="15.75" customHeight="1" x14ac:dyDescent="0.25">
      <c r="B11" s="38" t="s">
        <v>28</v>
      </c>
    </row>
    <row r="12" spans="1:64" ht="15.75" customHeight="1" x14ac:dyDescent="0.25">
      <c r="B12" s="38" t="s">
        <v>29</v>
      </c>
    </row>
  </sheetData>
  <mergeCells count="12">
    <mergeCell ref="BI2:BK2"/>
    <mergeCell ref="A1:A2"/>
    <mergeCell ref="B2:H2"/>
    <mergeCell ref="I2:Q2"/>
    <mergeCell ref="R2:Y2"/>
    <mergeCell ref="Z2:AF2"/>
    <mergeCell ref="AT2:BA2"/>
    <mergeCell ref="BB2:BD2"/>
    <mergeCell ref="BE2:BH2"/>
    <mergeCell ref="B1:BH1"/>
    <mergeCell ref="AG2:AM2"/>
    <mergeCell ref="AN2:AS2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 Raplamaa sportlased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Priit Karjane</dc:creator>
  <cp:lastModifiedBy>Priit Karjane</cp:lastModifiedBy>
  <cp:lastPrinted>2026-01-15T08:30:44Z</cp:lastPrinted>
  <dcterms:created xsi:type="dcterms:W3CDTF">2025-01-22T11:21:12Z</dcterms:created>
  <dcterms:modified xsi:type="dcterms:W3CDTF">2026-01-22T20:41:56Z</dcterms:modified>
</cp:coreProperties>
</file>